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<sst xmlns="http://schemas.openxmlformats.org/spreadsheetml/2006/main" count="271" uniqueCount="149">
  <si>
    <t>张良义</t>
  </si>
  <si>
    <t>410225199012064278</t>
  </si>
  <si>
    <t>男</t>
  </si>
  <si>
    <t>供热、供燃气、通风及空调，市政工程，结构工程</t>
  </si>
  <si>
    <t>4号</t>
  </si>
  <si>
    <t>第一考场</t>
  </si>
  <si>
    <t>女</t>
  </si>
  <si>
    <t>3号</t>
  </si>
  <si>
    <t>董静</t>
  </si>
  <si>
    <t>410225198906090067</t>
  </si>
  <si>
    <t>5号</t>
  </si>
  <si>
    <t>男</t>
  </si>
  <si>
    <t>车辆工程、机械制造及其自动化、机械电子工程</t>
  </si>
  <si>
    <t>8号</t>
  </si>
  <si>
    <t>王春光</t>
  </si>
  <si>
    <t>410221198703102798</t>
  </si>
  <si>
    <t>7号</t>
  </si>
  <si>
    <t>电气工程、控制理论与控制工程、通信与信息系统、信号与信息处理、电路与系统</t>
  </si>
  <si>
    <t>10号</t>
  </si>
  <si>
    <t>朱朝旭</t>
  </si>
  <si>
    <t>411302198301083413</t>
  </si>
  <si>
    <t>9号</t>
  </si>
  <si>
    <t>代宏伟</t>
  </si>
  <si>
    <t>412827197407180095</t>
  </si>
  <si>
    <t>高敏杰</t>
  </si>
  <si>
    <t>412728198707047523</t>
  </si>
  <si>
    <t>动力工程及工程热物理、化学过程机械、材料学、材料工程、材料加工工程</t>
  </si>
  <si>
    <t>15号</t>
  </si>
  <si>
    <t>20号</t>
  </si>
  <si>
    <t>姓名</t>
  </si>
  <si>
    <t>身份证号</t>
  </si>
  <si>
    <t>性别</t>
  </si>
  <si>
    <t>岗位</t>
  </si>
  <si>
    <t>考号</t>
  </si>
  <si>
    <t>第一考场</t>
  </si>
  <si>
    <t>教师</t>
  </si>
  <si>
    <t>副高免笔试</t>
  </si>
  <si>
    <t>22号</t>
  </si>
  <si>
    <t>王松廷</t>
  </si>
  <si>
    <t>411627198907137416</t>
  </si>
  <si>
    <t>食品科学、食品工程</t>
  </si>
  <si>
    <t>21号</t>
  </si>
  <si>
    <t>第二考场</t>
  </si>
  <si>
    <t>于芳</t>
  </si>
  <si>
    <t>14273319890301242x</t>
  </si>
  <si>
    <t>艺术设计、环境艺术设计、设计艺术学、设计学</t>
  </si>
  <si>
    <t>26号</t>
  </si>
  <si>
    <t>李元春</t>
  </si>
  <si>
    <t>410203199102152548</t>
  </si>
  <si>
    <t>27号</t>
  </si>
  <si>
    <t>25号</t>
  </si>
  <si>
    <t>23号</t>
  </si>
  <si>
    <t>12号</t>
  </si>
  <si>
    <t>女</t>
  </si>
  <si>
    <t>14号</t>
  </si>
  <si>
    <t>30号</t>
  </si>
  <si>
    <t>13号</t>
  </si>
  <si>
    <t>陈莉莉</t>
  </si>
  <si>
    <t>410182199006294925</t>
  </si>
  <si>
    <t>国际经济法、发展经济学、金融学</t>
  </si>
  <si>
    <t>马思峣</t>
  </si>
  <si>
    <t>410204199106265044</t>
  </si>
  <si>
    <t>18号</t>
  </si>
  <si>
    <t>17号</t>
  </si>
  <si>
    <t>王晓夏</t>
  </si>
  <si>
    <t>410225199105260067</t>
  </si>
  <si>
    <t xml:space="preserve">苏杭 </t>
  </si>
  <si>
    <t>41020319900707203x</t>
  </si>
  <si>
    <t>体育硕士专业</t>
  </si>
  <si>
    <t>第三考场</t>
  </si>
  <si>
    <t>李充</t>
  </si>
  <si>
    <t>412721198805135821</t>
  </si>
  <si>
    <t>李金</t>
  </si>
  <si>
    <t>410223199102210045</t>
  </si>
  <si>
    <t>第四考场</t>
  </si>
  <si>
    <t>郑瑜</t>
  </si>
  <si>
    <t>410202198706201020</t>
  </si>
  <si>
    <t>王沐昕</t>
  </si>
  <si>
    <t>410203198902020020</t>
  </si>
  <si>
    <t>第五考场</t>
  </si>
  <si>
    <t>哲学类</t>
  </si>
  <si>
    <t>王东</t>
  </si>
  <si>
    <t>41133019890216007X</t>
  </si>
  <si>
    <t>杨帆</t>
  </si>
  <si>
    <t>410203198801151523</t>
  </si>
  <si>
    <t>张凯</t>
  </si>
  <si>
    <t>412728198304104976</t>
  </si>
  <si>
    <t>祝芳</t>
  </si>
  <si>
    <t>411425199002090060</t>
  </si>
  <si>
    <t>杨健坤</t>
  </si>
  <si>
    <t>411421198602212017</t>
  </si>
  <si>
    <t>臧玉静</t>
  </si>
  <si>
    <t>410221198610077124</t>
  </si>
  <si>
    <t>代彦丽</t>
  </si>
  <si>
    <t>410222198209100566</t>
  </si>
  <si>
    <t>周志敏</t>
  </si>
  <si>
    <t>411082199003093680</t>
  </si>
  <si>
    <t>医护</t>
  </si>
  <si>
    <t>临床医学、口腔医学、检验、药学、康复治疗学、护理学</t>
  </si>
  <si>
    <t>王晓明</t>
  </si>
  <si>
    <t>410223198510207107</t>
  </si>
  <si>
    <t>尹嫣然</t>
  </si>
  <si>
    <t>410204199402064028</t>
  </si>
  <si>
    <t>陈丹丹</t>
  </si>
  <si>
    <t>411122199101158205</t>
  </si>
  <si>
    <t>张露戈</t>
  </si>
  <si>
    <t>410203199308051523</t>
  </si>
  <si>
    <t>马瑜</t>
  </si>
  <si>
    <t>410522198605042827</t>
  </si>
  <si>
    <t>蔡立民</t>
  </si>
  <si>
    <t>410205199006121015</t>
  </si>
  <si>
    <t>高胜利</t>
  </si>
  <si>
    <t>412702198208060092</t>
  </si>
  <si>
    <t>中国语言文学</t>
  </si>
  <si>
    <t>博士免笔试</t>
  </si>
  <si>
    <t>赵展</t>
  </si>
  <si>
    <t>410782198710084946</t>
  </si>
  <si>
    <t>作物学</t>
  </si>
  <si>
    <t>刘进</t>
  </si>
  <si>
    <t>410224197902200336</t>
  </si>
  <si>
    <t>材料科学与工程</t>
  </si>
  <si>
    <t>郝延蔚</t>
  </si>
  <si>
    <t>370829199003100068</t>
  </si>
  <si>
    <t>化学</t>
  </si>
  <si>
    <t>张康</t>
  </si>
  <si>
    <t>410202198201240032</t>
  </si>
  <si>
    <t>电气工程</t>
  </si>
  <si>
    <t>考场</t>
  </si>
  <si>
    <t>辅导员</t>
  </si>
  <si>
    <t>财务管理、会计学、财务会计、财会、会计</t>
  </si>
  <si>
    <t>拟招聘岗位专业</t>
  </si>
  <si>
    <t>思想政治教育、汉语言文学、行政管理、英语、体育学类、教育学类、机械类、土木类、化工类、音乐与舞蹈学类</t>
  </si>
  <si>
    <t>临床医学、口腔医学、基础医学、中医学、护理学</t>
  </si>
  <si>
    <t>1号</t>
  </si>
  <si>
    <t>第五考场</t>
  </si>
  <si>
    <t>第四考场</t>
  </si>
  <si>
    <t>技能测试成绩</t>
  </si>
  <si>
    <t>总成绩</t>
  </si>
  <si>
    <t>岗位编号</t>
  </si>
  <si>
    <t>序号</t>
  </si>
  <si>
    <t>免笔试</t>
  </si>
  <si>
    <t>试讲成绩</t>
  </si>
  <si>
    <t>笔试成绩</t>
  </si>
  <si>
    <t>面试总成绩</t>
  </si>
  <si>
    <t>开封市卫生学校附属医院</t>
  </si>
  <si>
    <t>开封市卫生学校</t>
  </si>
  <si>
    <t>财会</t>
  </si>
  <si>
    <t>招聘单位</t>
  </si>
  <si>
    <t>开封大学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</si>
</sst>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6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4" sqref="A4:IV4"/>
    </sheetView>
  </sheetViews>
  <sheetFormatPr defaultColWidth="9.00390625" defaultRowHeight="25.5" customHeight="1"/>
  <cols>
    <col min="1" max="1" width="4.75390625" style="3" bestFit="1" customWidth="1"/>
    <col min="2" max="2" width="12.00390625" style="3" customWidth="1"/>
    <col min="3" max="3" width="5.875" style="3" customWidth="1"/>
    <col min="4" max="4" width="40.75390625" style="5" customWidth="1"/>
    <col min="5" max="5" width="7.25390625" style="5" hidden="1" customWidth="1"/>
    <col min="6" max="6" width="0" style="3" hidden="1" customWidth="1"/>
    <col min="7" max="7" width="5.875" style="4" hidden="1" customWidth="1"/>
    <col min="8" max="8" width="9.75390625" style="3" customWidth="1"/>
    <col min="9" max="9" width="0.875" style="4" hidden="1" customWidth="1"/>
    <col min="10" max="10" width="6.00390625" style="3" customWidth="1"/>
    <col min="11" max="11" width="9.00390625" style="3" customWidth="1"/>
    <col min="12" max="12" width="8.50390625" style="3" customWidth="1"/>
    <col min="13" max="13" width="9.00390625" style="3" customWidth="1"/>
    <col min="14" max="14" width="8.625" style="8" customWidth="1"/>
    <col min="15" max="15" width="8.75390625" style="8" customWidth="1"/>
    <col min="16" max="16384" width="9.00390625" style="3" customWidth="1"/>
  </cols>
  <sheetData>
    <row r="1" spans="1:15" ht="24" customHeight="1">
      <c r="A1" s="1" t="s">
        <v>139</v>
      </c>
      <c r="B1" s="1" t="s">
        <v>147</v>
      </c>
      <c r="C1" s="1" t="s">
        <v>32</v>
      </c>
      <c r="D1" s="6" t="s">
        <v>130</v>
      </c>
      <c r="E1" s="6" t="s">
        <v>138</v>
      </c>
      <c r="F1" s="1" t="s">
        <v>127</v>
      </c>
      <c r="G1" s="2" t="s">
        <v>33</v>
      </c>
      <c r="H1" s="1" t="s">
        <v>29</v>
      </c>
      <c r="I1" s="2" t="s">
        <v>30</v>
      </c>
      <c r="J1" s="1" t="s">
        <v>31</v>
      </c>
      <c r="K1" s="1" t="s">
        <v>142</v>
      </c>
      <c r="L1" s="1" t="s">
        <v>141</v>
      </c>
      <c r="M1" s="1" t="s">
        <v>136</v>
      </c>
      <c r="N1" s="7" t="s">
        <v>143</v>
      </c>
      <c r="O1" s="7" t="s">
        <v>137</v>
      </c>
    </row>
    <row r="2" spans="1:15" ht="24" customHeight="1">
      <c r="A2" s="1">
        <v>1</v>
      </c>
      <c r="B2" s="9" t="s">
        <v>148</v>
      </c>
      <c r="C2" s="1" t="s">
        <v>35</v>
      </c>
      <c r="D2" s="6" t="s">
        <v>3</v>
      </c>
      <c r="E2" s="6">
        <v>1</v>
      </c>
      <c r="F2" s="1" t="s">
        <v>34</v>
      </c>
      <c r="G2" s="2" t="s">
        <v>4</v>
      </c>
      <c r="H2" s="1" t="s">
        <v>0</v>
      </c>
      <c r="I2" s="2" t="s">
        <v>1</v>
      </c>
      <c r="J2" s="1" t="s">
        <v>2</v>
      </c>
      <c r="K2" s="1">
        <v>70</v>
      </c>
      <c r="L2" s="1">
        <v>89.8</v>
      </c>
      <c r="M2" s="1"/>
      <c r="N2" s="7">
        <f>L2</f>
        <v>89.8</v>
      </c>
      <c r="O2" s="7">
        <f aca="true" t="shared" si="0" ref="O2:O21">K2*0.4+N2*0.6</f>
        <v>81.88</v>
      </c>
    </row>
    <row r="3" spans="1:15" ht="24" customHeight="1">
      <c r="A3" s="1">
        <v>2</v>
      </c>
      <c r="B3" s="10"/>
      <c r="C3" s="1" t="s">
        <v>35</v>
      </c>
      <c r="D3" s="6" t="s">
        <v>3</v>
      </c>
      <c r="E3" s="6">
        <v>1</v>
      </c>
      <c r="F3" s="1" t="s">
        <v>5</v>
      </c>
      <c r="G3" s="2" t="s">
        <v>10</v>
      </c>
      <c r="H3" s="1" t="s">
        <v>8</v>
      </c>
      <c r="I3" s="2" t="s">
        <v>9</v>
      </c>
      <c r="J3" s="1" t="s">
        <v>6</v>
      </c>
      <c r="K3" s="1">
        <v>63</v>
      </c>
      <c r="L3" s="1">
        <v>89.6</v>
      </c>
      <c r="M3" s="1"/>
      <c r="N3" s="7">
        <f>L3</f>
        <v>89.6</v>
      </c>
      <c r="O3" s="7">
        <f t="shared" si="0"/>
        <v>78.96000000000001</v>
      </c>
    </row>
    <row r="4" spans="1:15" ht="24" customHeight="1">
      <c r="A4" s="1">
        <v>3</v>
      </c>
      <c r="B4" s="10"/>
      <c r="C4" s="1" t="s">
        <v>35</v>
      </c>
      <c r="D4" s="6" t="s">
        <v>12</v>
      </c>
      <c r="E4" s="6">
        <v>2</v>
      </c>
      <c r="F4" s="1" t="s">
        <v>5</v>
      </c>
      <c r="G4" s="2" t="s">
        <v>16</v>
      </c>
      <c r="H4" s="1" t="s">
        <v>14</v>
      </c>
      <c r="I4" s="2" t="s">
        <v>15</v>
      </c>
      <c r="J4" s="1" t="s">
        <v>2</v>
      </c>
      <c r="K4" s="1">
        <v>63</v>
      </c>
      <c r="L4" s="1">
        <v>87.6</v>
      </c>
      <c r="M4" s="1">
        <v>78</v>
      </c>
      <c r="N4" s="7">
        <f aca="true" t="shared" si="1" ref="N4:N9">L4*0.4+M4*0.6</f>
        <v>81.84</v>
      </c>
      <c r="O4" s="7">
        <f t="shared" si="0"/>
        <v>74.304</v>
      </c>
    </row>
    <row r="5" spans="1:15" ht="24" customHeight="1">
      <c r="A5" s="1">
        <v>4</v>
      </c>
      <c r="B5" s="10"/>
      <c r="C5" s="1" t="s">
        <v>35</v>
      </c>
      <c r="D5" s="6" t="s">
        <v>17</v>
      </c>
      <c r="E5" s="6">
        <v>3</v>
      </c>
      <c r="F5" s="1" t="s">
        <v>5</v>
      </c>
      <c r="G5" s="2" t="s">
        <v>21</v>
      </c>
      <c r="H5" s="1" t="s">
        <v>19</v>
      </c>
      <c r="I5" s="2" t="s">
        <v>20</v>
      </c>
      <c r="J5" s="1" t="s">
        <v>2</v>
      </c>
      <c r="K5" s="1">
        <v>54</v>
      </c>
      <c r="L5" s="1">
        <v>84.4</v>
      </c>
      <c r="M5" s="1">
        <v>65</v>
      </c>
      <c r="N5" s="7">
        <f t="shared" si="1"/>
        <v>72.76</v>
      </c>
      <c r="O5" s="7">
        <f t="shared" si="0"/>
        <v>65.256</v>
      </c>
    </row>
    <row r="6" spans="1:15" ht="24" customHeight="1">
      <c r="A6" s="1">
        <v>5</v>
      </c>
      <c r="B6" s="10"/>
      <c r="C6" s="1" t="s">
        <v>35</v>
      </c>
      <c r="D6" s="6" t="s">
        <v>26</v>
      </c>
      <c r="E6" s="6">
        <v>4</v>
      </c>
      <c r="F6" s="1" t="s">
        <v>5</v>
      </c>
      <c r="G6" s="2" t="s">
        <v>27</v>
      </c>
      <c r="H6" s="1" t="s">
        <v>24</v>
      </c>
      <c r="I6" s="2" t="s">
        <v>25</v>
      </c>
      <c r="J6" s="1" t="s">
        <v>6</v>
      </c>
      <c r="K6" s="1">
        <v>67</v>
      </c>
      <c r="L6" s="1">
        <v>82</v>
      </c>
      <c r="M6" s="1">
        <v>82.6</v>
      </c>
      <c r="N6" s="7">
        <f t="shared" si="1"/>
        <v>82.36</v>
      </c>
      <c r="O6" s="7">
        <f t="shared" si="0"/>
        <v>76.216</v>
      </c>
    </row>
    <row r="7" spans="1:15" ht="24" customHeight="1">
      <c r="A7" s="1">
        <v>6</v>
      </c>
      <c r="B7" s="10"/>
      <c r="C7" s="1" t="s">
        <v>35</v>
      </c>
      <c r="D7" s="6" t="s">
        <v>40</v>
      </c>
      <c r="E7" s="6">
        <v>5</v>
      </c>
      <c r="F7" s="1" t="s">
        <v>5</v>
      </c>
      <c r="G7" s="2" t="s">
        <v>37</v>
      </c>
      <c r="H7" s="1" t="s">
        <v>38</v>
      </c>
      <c r="I7" s="2" t="s">
        <v>39</v>
      </c>
      <c r="J7" s="1" t="s">
        <v>2</v>
      </c>
      <c r="K7" s="1">
        <v>64</v>
      </c>
      <c r="L7" s="1">
        <v>84.2</v>
      </c>
      <c r="M7" s="1">
        <v>85.4</v>
      </c>
      <c r="N7" s="7">
        <f t="shared" si="1"/>
        <v>84.92</v>
      </c>
      <c r="O7" s="7">
        <f t="shared" si="0"/>
        <v>76.55199999999999</v>
      </c>
    </row>
    <row r="8" spans="1:15" ht="24" customHeight="1">
      <c r="A8" s="1">
        <v>7</v>
      </c>
      <c r="B8" s="10"/>
      <c r="C8" s="1" t="s">
        <v>35</v>
      </c>
      <c r="D8" s="6" t="s">
        <v>45</v>
      </c>
      <c r="E8" s="6">
        <v>6</v>
      </c>
      <c r="F8" s="1" t="s">
        <v>5</v>
      </c>
      <c r="G8" s="2" t="s">
        <v>46</v>
      </c>
      <c r="H8" s="1" t="s">
        <v>47</v>
      </c>
      <c r="I8" s="2" t="s">
        <v>48</v>
      </c>
      <c r="J8" s="1" t="s">
        <v>6</v>
      </c>
      <c r="K8" s="1">
        <v>73</v>
      </c>
      <c r="L8" s="1">
        <v>89.2</v>
      </c>
      <c r="M8" s="1">
        <v>92.2</v>
      </c>
      <c r="N8" s="7">
        <f t="shared" si="1"/>
        <v>91</v>
      </c>
      <c r="O8" s="7">
        <f t="shared" si="0"/>
        <v>83.80000000000001</v>
      </c>
    </row>
    <row r="9" spans="1:15" ht="24" customHeight="1">
      <c r="A9" s="1">
        <v>8</v>
      </c>
      <c r="B9" s="10"/>
      <c r="C9" s="1" t="s">
        <v>35</v>
      </c>
      <c r="D9" s="6" t="s">
        <v>45</v>
      </c>
      <c r="E9" s="6">
        <v>6</v>
      </c>
      <c r="F9" s="1" t="s">
        <v>42</v>
      </c>
      <c r="G9" s="2" t="s">
        <v>7</v>
      </c>
      <c r="H9" s="1" t="s">
        <v>43</v>
      </c>
      <c r="I9" s="2" t="s">
        <v>44</v>
      </c>
      <c r="J9" s="1" t="s">
        <v>6</v>
      </c>
      <c r="K9" s="1">
        <v>80</v>
      </c>
      <c r="L9" s="1">
        <v>84</v>
      </c>
      <c r="M9" s="1">
        <v>87</v>
      </c>
      <c r="N9" s="7">
        <f t="shared" si="1"/>
        <v>85.8</v>
      </c>
      <c r="O9" s="7">
        <f t="shared" si="0"/>
        <v>83.47999999999999</v>
      </c>
    </row>
    <row r="10" spans="1:15" ht="24" customHeight="1">
      <c r="A10" s="1">
        <v>9</v>
      </c>
      <c r="B10" s="10"/>
      <c r="C10" s="1" t="s">
        <v>35</v>
      </c>
      <c r="D10" s="6" t="s">
        <v>59</v>
      </c>
      <c r="E10" s="6">
        <v>7</v>
      </c>
      <c r="F10" s="1" t="s">
        <v>42</v>
      </c>
      <c r="G10" s="2" t="s">
        <v>28</v>
      </c>
      <c r="H10" s="1" t="s">
        <v>57</v>
      </c>
      <c r="I10" s="2" t="s">
        <v>58</v>
      </c>
      <c r="J10" s="1" t="s">
        <v>6</v>
      </c>
      <c r="K10" s="1">
        <v>72</v>
      </c>
      <c r="L10" s="1">
        <v>90.8</v>
      </c>
      <c r="M10" s="1"/>
      <c r="N10" s="7">
        <f aca="true" t="shared" si="2" ref="N10:N23">L10</f>
        <v>90.8</v>
      </c>
      <c r="O10" s="7">
        <f t="shared" si="0"/>
        <v>83.28</v>
      </c>
    </row>
    <row r="11" spans="1:15" ht="24" customHeight="1">
      <c r="A11" s="1">
        <v>10</v>
      </c>
      <c r="B11" s="10"/>
      <c r="C11" s="1" t="s">
        <v>35</v>
      </c>
      <c r="D11" s="6" t="s">
        <v>59</v>
      </c>
      <c r="E11" s="6">
        <v>7</v>
      </c>
      <c r="F11" s="1" t="s">
        <v>42</v>
      </c>
      <c r="G11" s="2" t="s">
        <v>37</v>
      </c>
      <c r="H11" s="1" t="s">
        <v>60</v>
      </c>
      <c r="I11" s="2" t="s">
        <v>61</v>
      </c>
      <c r="J11" s="1" t="s">
        <v>6</v>
      </c>
      <c r="K11" s="1">
        <v>70</v>
      </c>
      <c r="L11" s="1">
        <v>91.2</v>
      </c>
      <c r="M11" s="1"/>
      <c r="N11" s="7">
        <f t="shared" si="2"/>
        <v>91.2</v>
      </c>
      <c r="O11" s="7">
        <f t="shared" si="0"/>
        <v>82.72</v>
      </c>
    </row>
    <row r="12" spans="1:15" ht="24" customHeight="1">
      <c r="A12" s="1">
        <v>11</v>
      </c>
      <c r="B12" s="10"/>
      <c r="C12" s="1" t="s">
        <v>35</v>
      </c>
      <c r="D12" s="6" t="s">
        <v>59</v>
      </c>
      <c r="E12" s="6">
        <v>7</v>
      </c>
      <c r="F12" s="1" t="s">
        <v>42</v>
      </c>
      <c r="G12" s="2" t="s">
        <v>63</v>
      </c>
      <c r="H12" s="1" t="s">
        <v>64</v>
      </c>
      <c r="I12" s="2" t="s">
        <v>65</v>
      </c>
      <c r="J12" s="1" t="s">
        <v>6</v>
      </c>
      <c r="K12" s="1">
        <v>67</v>
      </c>
      <c r="L12" s="1">
        <v>92</v>
      </c>
      <c r="M12" s="1"/>
      <c r="N12" s="7">
        <f t="shared" si="2"/>
        <v>92</v>
      </c>
      <c r="O12" s="7">
        <f t="shared" si="0"/>
        <v>82</v>
      </c>
    </row>
    <row r="13" spans="1:15" ht="24" customHeight="1">
      <c r="A13" s="1">
        <v>12</v>
      </c>
      <c r="B13" s="10"/>
      <c r="C13" s="1" t="s">
        <v>35</v>
      </c>
      <c r="D13" s="6" t="s">
        <v>68</v>
      </c>
      <c r="E13" s="6">
        <v>8</v>
      </c>
      <c r="F13" s="1" t="s">
        <v>42</v>
      </c>
      <c r="G13" s="2" t="s">
        <v>51</v>
      </c>
      <c r="H13" s="1" t="s">
        <v>66</v>
      </c>
      <c r="I13" s="2" t="s">
        <v>67</v>
      </c>
      <c r="J13" s="1" t="s">
        <v>2</v>
      </c>
      <c r="K13" s="1">
        <v>62</v>
      </c>
      <c r="L13" s="1">
        <v>88.6</v>
      </c>
      <c r="M13" s="1"/>
      <c r="N13" s="7">
        <f t="shared" si="2"/>
        <v>88.6</v>
      </c>
      <c r="O13" s="7">
        <f t="shared" si="0"/>
        <v>77.96</v>
      </c>
    </row>
    <row r="14" spans="1:15" ht="24" customHeight="1">
      <c r="A14" s="1">
        <v>13</v>
      </c>
      <c r="B14" s="10"/>
      <c r="C14" s="1" t="s">
        <v>35</v>
      </c>
      <c r="D14" s="6" t="s">
        <v>17</v>
      </c>
      <c r="E14" s="6">
        <v>10</v>
      </c>
      <c r="F14" s="1"/>
      <c r="G14" s="2"/>
      <c r="H14" s="1" t="s">
        <v>22</v>
      </c>
      <c r="I14" s="2" t="s">
        <v>23</v>
      </c>
      <c r="J14" s="1" t="s">
        <v>2</v>
      </c>
      <c r="K14" s="1" t="s">
        <v>36</v>
      </c>
      <c r="L14" s="1">
        <v>87.4</v>
      </c>
      <c r="M14" s="1">
        <v>75</v>
      </c>
      <c r="N14" s="7">
        <f>L14*0.4+M14*0.6</f>
        <v>79.96000000000001</v>
      </c>
      <c r="O14" s="7" t="s">
        <v>140</v>
      </c>
    </row>
    <row r="15" spans="1:15" ht="24" customHeight="1">
      <c r="A15" s="1">
        <v>14</v>
      </c>
      <c r="B15" s="10"/>
      <c r="C15" s="1" t="s">
        <v>35</v>
      </c>
      <c r="D15" s="6" t="s">
        <v>113</v>
      </c>
      <c r="E15" s="6">
        <v>10</v>
      </c>
      <c r="F15" s="1"/>
      <c r="G15" s="2"/>
      <c r="H15" s="1" t="s">
        <v>111</v>
      </c>
      <c r="I15" s="2" t="s">
        <v>112</v>
      </c>
      <c r="J15" s="1" t="s">
        <v>11</v>
      </c>
      <c r="K15" s="1" t="s">
        <v>114</v>
      </c>
      <c r="L15" s="1">
        <v>86.8</v>
      </c>
      <c r="M15" s="1"/>
      <c r="N15" s="7">
        <f>L15</f>
        <v>86.8</v>
      </c>
      <c r="O15" s="7" t="s">
        <v>140</v>
      </c>
    </row>
    <row r="16" spans="1:15" ht="24" customHeight="1">
      <c r="A16" s="1">
        <v>15</v>
      </c>
      <c r="B16" s="10"/>
      <c r="C16" s="1" t="s">
        <v>35</v>
      </c>
      <c r="D16" s="6" t="s">
        <v>117</v>
      </c>
      <c r="E16" s="6">
        <v>10</v>
      </c>
      <c r="F16" s="1"/>
      <c r="G16" s="2"/>
      <c r="H16" s="1" t="s">
        <v>115</v>
      </c>
      <c r="I16" s="2" t="s">
        <v>116</v>
      </c>
      <c r="J16" s="1" t="s">
        <v>53</v>
      </c>
      <c r="K16" s="1" t="s">
        <v>114</v>
      </c>
      <c r="L16" s="1">
        <v>84.8</v>
      </c>
      <c r="M16" s="1"/>
      <c r="N16" s="7">
        <f>L16</f>
        <v>84.8</v>
      </c>
      <c r="O16" s="7" t="s">
        <v>140</v>
      </c>
    </row>
    <row r="17" spans="1:15" ht="24" customHeight="1">
      <c r="A17" s="1">
        <v>16</v>
      </c>
      <c r="B17" s="10"/>
      <c r="C17" s="1" t="s">
        <v>35</v>
      </c>
      <c r="D17" s="6" t="s">
        <v>120</v>
      </c>
      <c r="E17" s="6">
        <v>10</v>
      </c>
      <c r="F17" s="1"/>
      <c r="G17" s="2"/>
      <c r="H17" s="1" t="s">
        <v>118</v>
      </c>
      <c r="I17" s="2" t="s">
        <v>119</v>
      </c>
      <c r="J17" s="1" t="s">
        <v>11</v>
      </c>
      <c r="K17" s="1" t="s">
        <v>114</v>
      </c>
      <c r="L17" s="1">
        <v>89.6</v>
      </c>
      <c r="M17" s="1"/>
      <c r="N17" s="7">
        <f>L17</f>
        <v>89.6</v>
      </c>
      <c r="O17" s="7" t="s">
        <v>140</v>
      </c>
    </row>
    <row r="18" spans="1:15" ht="24" customHeight="1">
      <c r="A18" s="1">
        <v>17</v>
      </c>
      <c r="B18" s="10"/>
      <c r="C18" s="1" t="s">
        <v>35</v>
      </c>
      <c r="D18" s="6" t="s">
        <v>123</v>
      </c>
      <c r="E18" s="6">
        <v>10</v>
      </c>
      <c r="F18" s="1"/>
      <c r="G18" s="2"/>
      <c r="H18" s="1" t="s">
        <v>121</v>
      </c>
      <c r="I18" s="2" t="s">
        <v>122</v>
      </c>
      <c r="J18" s="1" t="s">
        <v>53</v>
      </c>
      <c r="K18" s="1" t="s">
        <v>114</v>
      </c>
      <c r="L18" s="1">
        <v>88</v>
      </c>
      <c r="M18" s="1"/>
      <c r="N18" s="7">
        <f>L18</f>
        <v>88</v>
      </c>
      <c r="O18" s="7" t="s">
        <v>140</v>
      </c>
    </row>
    <row r="19" spans="1:15" ht="24" customHeight="1">
      <c r="A19" s="1">
        <v>18</v>
      </c>
      <c r="B19" s="10"/>
      <c r="C19" s="1" t="s">
        <v>35</v>
      </c>
      <c r="D19" s="6" t="s">
        <v>126</v>
      </c>
      <c r="E19" s="6">
        <v>10</v>
      </c>
      <c r="F19" s="1"/>
      <c r="G19" s="2"/>
      <c r="H19" s="1" t="s">
        <v>124</v>
      </c>
      <c r="I19" s="2" t="s">
        <v>125</v>
      </c>
      <c r="J19" s="1" t="s">
        <v>11</v>
      </c>
      <c r="K19" s="1" t="s">
        <v>114</v>
      </c>
      <c r="L19" s="1">
        <v>87.2</v>
      </c>
      <c r="M19" s="1">
        <v>98</v>
      </c>
      <c r="N19" s="7">
        <f>L19*0.4+M19*0.6</f>
        <v>93.68</v>
      </c>
      <c r="O19" s="7" t="s">
        <v>140</v>
      </c>
    </row>
    <row r="20" spans="1:15" ht="24" customHeight="1">
      <c r="A20" s="1">
        <v>19</v>
      </c>
      <c r="B20" s="10"/>
      <c r="C20" s="1" t="s">
        <v>128</v>
      </c>
      <c r="D20" s="6" t="s">
        <v>131</v>
      </c>
      <c r="E20" s="6">
        <v>9</v>
      </c>
      <c r="F20" s="1" t="s">
        <v>69</v>
      </c>
      <c r="G20" s="2" t="s">
        <v>10</v>
      </c>
      <c r="H20" s="1" t="s">
        <v>70</v>
      </c>
      <c r="I20" s="2" t="s">
        <v>71</v>
      </c>
      <c r="J20" s="1" t="s">
        <v>6</v>
      </c>
      <c r="K20" s="1">
        <v>83</v>
      </c>
      <c r="L20" s="1">
        <v>88</v>
      </c>
      <c r="M20" s="1"/>
      <c r="N20" s="7">
        <f t="shared" si="2"/>
        <v>88</v>
      </c>
      <c r="O20" s="7">
        <f t="shared" si="0"/>
        <v>86</v>
      </c>
    </row>
    <row r="21" spans="1:15" ht="24" customHeight="1">
      <c r="A21" s="1">
        <v>20</v>
      </c>
      <c r="B21" s="11"/>
      <c r="C21" s="1" t="s">
        <v>128</v>
      </c>
      <c r="D21" s="6" t="s">
        <v>131</v>
      </c>
      <c r="E21" s="6">
        <v>9</v>
      </c>
      <c r="F21" s="1" t="s">
        <v>74</v>
      </c>
      <c r="G21" s="2" t="s">
        <v>54</v>
      </c>
      <c r="H21" s="1" t="s">
        <v>75</v>
      </c>
      <c r="I21" s="2" t="s">
        <v>76</v>
      </c>
      <c r="J21" s="1" t="s">
        <v>6</v>
      </c>
      <c r="K21" s="1">
        <v>78</v>
      </c>
      <c r="L21" s="1">
        <v>87.2</v>
      </c>
      <c r="M21" s="1"/>
      <c r="N21" s="7">
        <f t="shared" si="2"/>
        <v>87.2</v>
      </c>
      <c r="O21" s="7">
        <f t="shared" si="0"/>
        <v>83.52000000000001</v>
      </c>
    </row>
    <row r="22" spans="1:15" ht="24" customHeight="1">
      <c r="A22" s="1">
        <v>21</v>
      </c>
      <c r="B22" s="9" t="s">
        <v>148</v>
      </c>
      <c r="C22" s="1" t="s">
        <v>128</v>
      </c>
      <c r="D22" s="6" t="s">
        <v>131</v>
      </c>
      <c r="E22" s="6">
        <v>9</v>
      </c>
      <c r="F22" s="1" t="s">
        <v>69</v>
      </c>
      <c r="G22" s="2" t="s">
        <v>4</v>
      </c>
      <c r="H22" s="1" t="s">
        <v>72</v>
      </c>
      <c r="I22" s="2" t="s">
        <v>73</v>
      </c>
      <c r="J22" s="1" t="s">
        <v>6</v>
      </c>
      <c r="K22" s="1">
        <v>78</v>
      </c>
      <c r="L22" s="1">
        <v>86.6</v>
      </c>
      <c r="M22" s="1"/>
      <c r="N22" s="7">
        <f t="shared" si="2"/>
        <v>86.6</v>
      </c>
      <c r="O22" s="7">
        <f aca="true" t="shared" si="3" ref="O22:O30">K22*0.4+N22*0.6</f>
        <v>83.16</v>
      </c>
    </row>
    <row r="23" spans="1:15" ht="24" customHeight="1">
      <c r="A23" s="1">
        <v>22</v>
      </c>
      <c r="B23" s="11"/>
      <c r="C23" s="1" t="s">
        <v>128</v>
      </c>
      <c r="D23" s="6" t="s">
        <v>131</v>
      </c>
      <c r="E23" s="6">
        <v>9</v>
      </c>
      <c r="F23" s="1" t="s">
        <v>69</v>
      </c>
      <c r="G23" s="2" t="s">
        <v>18</v>
      </c>
      <c r="H23" s="1" t="s">
        <v>77</v>
      </c>
      <c r="I23" s="2" t="s">
        <v>78</v>
      </c>
      <c r="J23" s="1" t="s">
        <v>6</v>
      </c>
      <c r="K23" s="1">
        <v>74</v>
      </c>
      <c r="L23" s="1">
        <v>88.2</v>
      </c>
      <c r="M23" s="1"/>
      <c r="N23" s="7">
        <f t="shared" si="2"/>
        <v>88.2</v>
      </c>
      <c r="O23" s="7">
        <f t="shared" si="3"/>
        <v>82.52000000000001</v>
      </c>
    </row>
    <row r="24" spans="1:15" ht="24" customHeight="1">
      <c r="A24" s="1">
        <v>23</v>
      </c>
      <c r="B24" s="9" t="s">
        <v>145</v>
      </c>
      <c r="C24" s="1" t="s">
        <v>35</v>
      </c>
      <c r="D24" s="6" t="s">
        <v>80</v>
      </c>
      <c r="E24" s="6">
        <v>11</v>
      </c>
      <c r="F24" s="1" t="s">
        <v>79</v>
      </c>
      <c r="G24" s="2" t="s">
        <v>56</v>
      </c>
      <c r="H24" s="1" t="s">
        <v>81</v>
      </c>
      <c r="I24" s="2" t="s">
        <v>82</v>
      </c>
      <c r="J24" s="1" t="s">
        <v>11</v>
      </c>
      <c r="K24" s="1">
        <v>68</v>
      </c>
      <c r="L24" s="1">
        <v>92.4</v>
      </c>
      <c r="M24" s="1"/>
      <c r="N24" s="7">
        <f aca="true" t="shared" si="4" ref="N24:N37">L24</f>
        <v>92.4</v>
      </c>
      <c r="O24" s="7">
        <f t="shared" si="3"/>
        <v>82.64000000000001</v>
      </c>
    </row>
    <row r="25" spans="1:15" ht="24" customHeight="1">
      <c r="A25" s="1">
        <v>24</v>
      </c>
      <c r="B25" s="10"/>
      <c r="C25" s="1" t="s">
        <v>35</v>
      </c>
      <c r="D25" s="6" t="s">
        <v>132</v>
      </c>
      <c r="E25" s="6">
        <v>12</v>
      </c>
      <c r="F25" s="1" t="s">
        <v>79</v>
      </c>
      <c r="G25" s="2" t="s">
        <v>13</v>
      </c>
      <c r="H25" s="1" t="s">
        <v>83</v>
      </c>
      <c r="I25" s="2" t="s">
        <v>84</v>
      </c>
      <c r="J25" s="1" t="s">
        <v>53</v>
      </c>
      <c r="K25" s="1">
        <v>70</v>
      </c>
      <c r="L25" s="1">
        <v>94.8</v>
      </c>
      <c r="M25" s="1"/>
      <c r="N25" s="7">
        <f t="shared" si="4"/>
        <v>94.8</v>
      </c>
      <c r="O25" s="7">
        <f t="shared" si="3"/>
        <v>84.88</v>
      </c>
    </row>
    <row r="26" spans="1:15" ht="24" customHeight="1">
      <c r="A26" s="1">
        <v>25</v>
      </c>
      <c r="B26" s="10"/>
      <c r="C26" s="1" t="s">
        <v>35</v>
      </c>
      <c r="D26" s="6" t="s">
        <v>132</v>
      </c>
      <c r="E26" s="6">
        <v>12</v>
      </c>
      <c r="F26" s="1" t="s">
        <v>79</v>
      </c>
      <c r="G26" s="2" t="s">
        <v>18</v>
      </c>
      <c r="H26" s="1" t="s">
        <v>91</v>
      </c>
      <c r="I26" s="2" t="s">
        <v>92</v>
      </c>
      <c r="J26" s="1" t="s">
        <v>53</v>
      </c>
      <c r="K26" s="1">
        <v>62</v>
      </c>
      <c r="L26" s="1">
        <v>94.1</v>
      </c>
      <c r="M26" s="1"/>
      <c r="N26" s="7">
        <f t="shared" si="4"/>
        <v>94.1</v>
      </c>
      <c r="O26" s="7">
        <f t="shared" si="3"/>
        <v>81.25999999999999</v>
      </c>
    </row>
    <row r="27" spans="1:15" ht="24" customHeight="1">
      <c r="A27" s="1">
        <v>26</v>
      </c>
      <c r="B27" s="10"/>
      <c r="C27" s="1" t="s">
        <v>35</v>
      </c>
      <c r="D27" s="6" t="s">
        <v>132</v>
      </c>
      <c r="E27" s="6">
        <v>12</v>
      </c>
      <c r="F27" s="1" t="s">
        <v>79</v>
      </c>
      <c r="G27" s="2" t="s">
        <v>52</v>
      </c>
      <c r="H27" s="1" t="s">
        <v>85</v>
      </c>
      <c r="I27" s="2" t="s">
        <v>86</v>
      </c>
      <c r="J27" s="1" t="s">
        <v>11</v>
      </c>
      <c r="K27" s="1">
        <v>67</v>
      </c>
      <c r="L27" s="1">
        <v>90.2</v>
      </c>
      <c r="M27" s="1"/>
      <c r="N27" s="7">
        <f t="shared" si="4"/>
        <v>90.2</v>
      </c>
      <c r="O27" s="7">
        <f t="shared" si="3"/>
        <v>80.92</v>
      </c>
    </row>
    <row r="28" spans="1:15" ht="24" customHeight="1">
      <c r="A28" s="1">
        <v>27</v>
      </c>
      <c r="B28" s="10"/>
      <c r="C28" s="1" t="s">
        <v>35</v>
      </c>
      <c r="D28" s="6" t="s">
        <v>132</v>
      </c>
      <c r="E28" s="6">
        <v>12</v>
      </c>
      <c r="F28" s="1" t="s">
        <v>79</v>
      </c>
      <c r="G28" s="2" t="s">
        <v>62</v>
      </c>
      <c r="H28" s="1" t="s">
        <v>89</v>
      </c>
      <c r="I28" s="2" t="s">
        <v>90</v>
      </c>
      <c r="J28" s="1" t="s">
        <v>11</v>
      </c>
      <c r="K28" s="1">
        <v>63</v>
      </c>
      <c r="L28" s="1">
        <v>90.8</v>
      </c>
      <c r="M28" s="1"/>
      <c r="N28" s="7">
        <f t="shared" si="4"/>
        <v>90.8</v>
      </c>
      <c r="O28" s="7">
        <f t="shared" si="3"/>
        <v>79.68</v>
      </c>
    </row>
    <row r="29" spans="1:15" ht="24" customHeight="1">
      <c r="A29" s="1">
        <v>28</v>
      </c>
      <c r="B29" s="10"/>
      <c r="C29" s="1" t="s">
        <v>35</v>
      </c>
      <c r="D29" s="6" t="s">
        <v>132</v>
      </c>
      <c r="E29" s="6">
        <v>12</v>
      </c>
      <c r="F29" s="1" t="s">
        <v>79</v>
      </c>
      <c r="G29" s="2" t="s">
        <v>27</v>
      </c>
      <c r="H29" s="1" t="s">
        <v>93</v>
      </c>
      <c r="I29" s="2" t="s">
        <v>94</v>
      </c>
      <c r="J29" s="1" t="s">
        <v>53</v>
      </c>
      <c r="K29" s="1">
        <v>62</v>
      </c>
      <c r="L29" s="1">
        <v>90.9</v>
      </c>
      <c r="M29" s="1"/>
      <c r="N29" s="7">
        <f t="shared" si="4"/>
        <v>90.9</v>
      </c>
      <c r="O29" s="7">
        <f t="shared" si="3"/>
        <v>79.34</v>
      </c>
    </row>
    <row r="30" spans="1:15" ht="24" customHeight="1">
      <c r="A30" s="1">
        <v>29</v>
      </c>
      <c r="B30" s="11"/>
      <c r="C30" s="1" t="s">
        <v>35</v>
      </c>
      <c r="D30" s="6" t="s">
        <v>132</v>
      </c>
      <c r="E30" s="6">
        <v>12</v>
      </c>
      <c r="F30" s="1" t="s">
        <v>79</v>
      </c>
      <c r="G30" s="2" t="s">
        <v>16</v>
      </c>
      <c r="H30" s="1" t="s">
        <v>87</v>
      </c>
      <c r="I30" s="2" t="s">
        <v>88</v>
      </c>
      <c r="J30" s="1" t="s">
        <v>53</v>
      </c>
      <c r="K30" s="1">
        <v>63</v>
      </c>
      <c r="L30" s="1">
        <v>88.4</v>
      </c>
      <c r="M30" s="1"/>
      <c r="N30" s="7">
        <f t="shared" si="4"/>
        <v>88.4</v>
      </c>
      <c r="O30" s="7">
        <f t="shared" si="3"/>
        <v>78.24000000000001</v>
      </c>
    </row>
    <row r="31" spans="1:15" ht="24" customHeight="1">
      <c r="A31" s="1">
        <v>30</v>
      </c>
      <c r="B31" s="9" t="s">
        <v>144</v>
      </c>
      <c r="C31" s="1" t="s">
        <v>97</v>
      </c>
      <c r="D31" s="6" t="s">
        <v>98</v>
      </c>
      <c r="E31" s="6">
        <v>13</v>
      </c>
      <c r="F31" s="1" t="s">
        <v>135</v>
      </c>
      <c r="G31" s="2" t="s">
        <v>55</v>
      </c>
      <c r="H31" s="1" t="s">
        <v>99</v>
      </c>
      <c r="I31" s="2" t="s">
        <v>100</v>
      </c>
      <c r="J31" s="1" t="s">
        <v>53</v>
      </c>
      <c r="K31" s="1">
        <v>63</v>
      </c>
      <c r="L31" s="1">
        <v>93.6</v>
      </c>
      <c r="M31" s="1"/>
      <c r="N31" s="7">
        <f t="shared" si="4"/>
        <v>93.6</v>
      </c>
      <c r="O31" s="7">
        <f aca="true" t="shared" si="5" ref="O31:O37">K31*0.4+N31*0.6</f>
        <v>81.36</v>
      </c>
    </row>
    <row r="32" spans="1:15" ht="24" customHeight="1">
      <c r="A32" s="1">
        <v>31</v>
      </c>
      <c r="B32" s="10"/>
      <c r="C32" s="1" t="s">
        <v>97</v>
      </c>
      <c r="D32" s="6" t="s">
        <v>98</v>
      </c>
      <c r="E32" s="6">
        <v>13</v>
      </c>
      <c r="F32" s="1" t="s">
        <v>135</v>
      </c>
      <c r="G32" s="2" t="s">
        <v>41</v>
      </c>
      <c r="H32" s="1" t="s">
        <v>101</v>
      </c>
      <c r="I32" s="2" t="s">
        <v>102</v>
      </c>
      <c r="J32" s="1" t="s">
        <v>53</v>
      </c>
      <c r="K32" s="1">
        <v>59</v>
      </c>
      <c r="L32" s="1">
        <v>90.8</v>
      </c>
      <c r="M32" s="1"/>
      <c r="N32" s="7">
        <f t="shared" si="4"/>
        <v>90.8</v>
      </c>
      <c r="O32" s="7">
        <f t="shared" si="5"/>
        <v>78.08</v>
      </c>
    </row>
    <row r="33" spans="1:15" ht="24" customHeight="1">
      <c r="A33" s="1">
        <v>32</v>
      </c>
      <c r="B33" s="10"/>
      <c r="C33" s="1" t="s">
        <v>97</v>
      </c>
      <c r="D33" s="6" t="s">
        <v>98</v>
      </c>
      <c r="E33" s="6">
        <v>13</v>
      </c>
      <c r="F33" s="1" t="s">
        <v>134</v>
      </c>
      <c r="G33" s="2" t="s">
        <v>10</v>
      </c>
      <c r="H33" s="1" t="s">
        <v>105</v>
      </c>
      <c r="I33" s="2" t="s">
        <v>106</v>
      </c>
      <c r="J33" s="1" t="s">
        <v>53</v>
      </c>
      <c r="K33" s="1">
        <v>57</v>
      </c>
      <c r="L33" s="1">
        <v>89.4</v>
      </c>
      <c r="M33" s="1"/>
      <c r="N33" s="7">
        <f t="shared" si="4"/>
        <v>89.4</v>
      </c>
      <c r="O33" s="7">
        <f t="shared" si="5"/>
        <v>76.44</v>
      </c>
    </row>
    <row r="34" spans="1:15" ht="24" customHeight="1">
      <c r="A34" s="1">
        <v>33</v>
      </c>
      <c r="B34" s="10"/>
      <c r="C34" s="1" t="s">
        <v>97</v>
      </c>
      <c r="D34" s="6" t="s">
        <v>98</v>
      </c>
      <c r="E34" s="6">
        <v>13</v>
      </c>
      <c r="F34" s="1" t="s">
        <v>135</v>
      </c>
      <c r="G34" s="2" t="s">
        <v>37</v>
      </c>
      <c r="H34" s="1" t="s">
        <v>103</v>
      </c>
      <c r="I34" s="2" t="s">
        <v>104</v>
      </c>
      <c r="J34" s="1" t="s">
        <v>53</v>
      </c>
      <c r="K34" s="1">
        <v>58</v>
      </c>
      <c r="L34" s="1">
        <v>88.6</v>
      </c>
      <c r="M34" s="1"/>
      <c r="N34" s="7">
        <f t="shared" si="4"/>
        <v>88.6</v>
      </c>
      <c r="O34" s="7">
        <f t="shared" si="5"/>
        <v>76.36</v>
      </c>
    </row>
    <row r="35" spans="1:15" ht="24" customHeight="1">
      <c r="A35" s="1">
        <v>34</v>
      </c>
      <c r="B35" s="10"/>
      <c r="C35" s="1" t="s">
        <v>97</v>
      </c>
      <c r="D35" s="6" t="s">
        <v>98</v>
      </c>
      <c r="E35" s="6">
        <v>13</v>
      </c>
      <c r="F35" s="1" t="s">
        <v>134</v>
      </c>
      <c r="G35" s="2" t="s">
        <v>133</v>
      </c>
      <c r="H35" s="1" t="s">
        <v>95</v>
      </c>
      <c r="I35" s="2" t="s">
        <v>96</v>
      </c>
      <c r="J35" s="1" t="s">
        <v>53</v>
      </c>
      <c r="K35" s="1">
        <v>71</v>
      </c>
      <c r="L35" s="1">
        <v>77.8</v>
      </c>
      <c r="M35" s="1"/>
      <c r="N35" s="7">
        <f t="shared" si="4"/>
        <v>77.8</v>
      </c>
      <c r="O35" s="7">
        <f t="shared" si="5"/>
        <v>75.08</v>
      </c>
    </row>
    <row r="36" spans="1:15" ht="24" customHeight="1">
      <c r="A36" s="1">
        <v>35</v>
      </c>
      <c r="B36" s="10"/>
      <c r="C36" s="1" t="s">
        <v>97</v>
      </c>
      <c r="D36" s="6" t="s">
        <v>98</v>
      </c>
      <c r="E36" s="6">
        <v>13</v>
      </c>
      <c r="F36" s="1" t="s">
        <v>135</v>
      </c>
      <c r="G36" s="2" t="s">
        <v>50</v>
      </c>
      <c r="H36" s="1" t="s">
        <v>107</v>
      </c>
      <c r="I36" s="2" t="s">
        <v>108</v>
      </c>
      <c r="J36" s="1" t="s">
        <v>53</v>
      </c>
      <c r="K36" s="1">
        <v>46</v>
      </c>
      <c r="L36" s="1">
        <v>92.4</v>
      </c>
      <c r="M36" s="1"/>
      <c r="N36" s="7">
        <f t="shared" si="4"/>
        <v>92.4</v>
      </c>
      <c r="O36" s="7">
        <f t="shared" si="5"/>
        <v>73.84</v>
      </c>
    </row>
    <row r="37" spans="1:15" ht="24" customHeight="1">
      <c r="A37" s="1">
        <v>36</v>
      </c>
      <c r="B37" s="11"/>
      <c r="C37" s="1" t="s">
        <v>146</v>
      </c>
      <c r="D37" s="6" t="s">
        <v>129</v>
      </c>
      <c r="E37" s="6">
        <v>14</v>
      </c>
      <c r="F37" s="1" t="s">
        <v>135</v>
      </c>
      <c r="G37" s="2" t="s">
        <v>49</v>
      </c>
      <c r="H37" s="1" t="s">
        <v>109</v>
      </c>
      <c r="I37" s="2" t="s">
        <v>110</v>
      </c>
      <c r="J37" s="1" t="s">
        <v>11</v>
      </c>
      <c r="K37" s="1">
        <v>63</v>
      </c>
      <c r="L37" s="1">
        <v>92.8</v>
      </c>
      <c r="M37" s="1"/>
      <c r="N37" s="7">
        <f t="shared" si="4"/>
        <v>92.8</v>
      </c>
      <c r="O37" s="7">
        <f t="shared" si="5"/>
        <v>80.88</v>
      </c>
    </row>
  </sheetData>
  <autoFilter ref="A1:O1"/>
  <mergeCells count="4">
    <mergeCell ref="B22:B23"/>
    <mergeCell ref="B2:B21"/>
    <mergeCell ref="B24:B30"/>
    <mergeCell ref="B31:B37"/>
  </mergeCells>
  <printOptions horizontalCentered="1"/>
  <pageMargins left="0.1968503937007874" right="0.15748031496062992" top="0.6692913385826772" bottom="0.35433070866141736" header="0.2755905511811024" footer="0.15748031496062992"/>
  <pageSetup orientation="landscape" paperSize="9" r:id="rId1"/>
  <headerFooter alignWithMargins="0">
    <oddHeader>&amp;C&amp;"宋体,加粗"&amp;20 2016年公开招聘参加体检和考核人员名单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2017-01-16T03:29:49Z</cp:lastPrinted>
  <dcterms:created xsi:type="dcterms:W3CDTF">1996-12-17T01:32:42Z</dcterms:created>
  <dcterms:modified xsi:type="dcterms:W3CDTF">2017-01-16T03:30:23Z</dcterms:modified>
  <cp:category/>
  <cp:version/>
  <cp:contentType/>
  <cp:contentStatus/>
</cp:coreProperties>
</file>